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pnct.SumeContract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<sst xmlns="http://schemas.openxmlformats.org/spreadsheetml/2006/main" count="34" uniqueCount="32">
  <si>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Nr</t>
  </si>
  <si>
    <t>Furnizori</t>
  </si>
  <si>
    <t>resurse umane</t>
  </si>
  <si>
    <t>CMI Dr. Dabija Maria</t>
  </si>
  <si>
    <t>SCM Procardia</t>
  </si>
  <si>
    <t>SC Balneoclimaterica SA</t>
  </si>
  <si>
    <t>TOTAL</t>
  </si>
  <si>
    <t>RECUPERARE- REABILITARE IN AMBULATOR</t>
  </si>
  <si>
    <t>Nr. puncte</t>
  </si>
  <si>
    <t>Fond alocat</t>
  </si>
  <si>
    <t>resurse tehnice</t>
  </si>
  <si>
    <t>CMI Dr. Szasz  Ioan</t>
  </si>
  <si>
    <t xml:space="preserve">                                                         </t>
  </si>
  <si>
    <t>SC Ermetic Fenster SRL</t>
  </si>
  <si>
    <t>SC Reszana Center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</si>
  <si>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</si>
  <si>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</si>
  <si>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</si>
  <si>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</si>
  <si>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</si>
  <si>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</si>
  <si>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C.A.S. Mureș</t>
  </si>
  <si>
    <t>Total suma             mai- decembrie 2018</t>
  </si>
  <si>
    <t xml:space="preserve">Punctaj resurse tehnice </t>
  </si>
  <si>
    <t>Spit. Cl. Jud. De Urgență Mureș</t>
  </si>
  <si>
    <t>Spit. Or. Dr. Valer Russu Luduș</t>
  </si>
  <si>
    <t>Fundația Rheum- Care</t>
  </si>
  <si>
    <t>SC Băile Sărate SRL</t>
  </si>
  <si>
    <t>SC Centrul Medical Salinele Roman SRL</t>
  </si>
  <si>
    <t>Serviciul Evaluare Contractare</t>
  </si>
  <si>
    <t>SUME CONTRACT MAI-DECEMBRIE 2018</t>
  </si>
  <si>
    <t>Anexa 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</si>
</sst>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0000000"/>
    <numFmt numFmtId="186" formatCode="0.000000000"/>
    <numFmt numFmtId="187" formatCode="0.0000000000"/>
    <numFmt numFmtId="188" formatCode="0.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33" borderId="0" xfId="42" applyFont="1" applyFill="1" applyBorder="1" applyAlignment="1">
      <alignment/>
    </xf>
    <xf numFmtId="43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43" fontId="5" fillId="34" borderId="11" xfId="42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3" fontId="1" fillId="35" borderId="11" xfId="42" applyFont="1" applyFill="1" applyBorder="1" applyAlignment="1">
      <alignment/>
    </xf>
    <xf numFmtId="43" fontId="2" fillId="35" borderId="11" xfId="42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2" fillId="35" borderId="15" xfId="0" applyNumberFormat="1" applyFont="1" applyFill="1" applyBorder="1" applyAlignment="1">
      <alignment/>
    </xf>
    <xf numFmtId="43" fontId="5" fillId="35" borderId="14" xfId="42" applyFont="1" applyFill="1" applyBorder="1" applyAlignment="1">
      <alignment/>
    </xf>
    <xf numFmtId="43" fontId="5" fillId="35" borderId="14" xfId="0" applyNumberFormat="1" applyFont="1" applyFill="1" applyBorder="1" applyAlignment="1">
      <alignment/>
    </xf>
    <xf numFmtId="43" fontId="5" fillId="34" borderId="16" xfId="42" applyFont="1" applyFill="1" applyBorder="1" applyAlignment="1">
      <alignment/>
    </xf>
    <xf numFmtId="1" fontId="2" fillId="35" borderId="11" xfId="42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9" max="9" width="25.8515625" style="0" customWidth="1"/>
    <col min="10" max="10" width="12.28125" style="0" customWidth="1"/>
  </cols>
  <sheetData>
    <row r="1" spans="1:10" ht="12.75">
      <c r="A1" s="1" t="s">
        <v>21</v>
      </c>
      <c r="B1" s="1"/>
      <c r="H1" s="1"/>
      <c r="I1" s="13"/>
      <c r="J1" s="13"/>
    </row>
    <row r="2" spans="1:10" ht="12.75">
      <c r="A2" s="1" t="s">
        <v>29</v>
      </c>
      <c r="B2" s="1"/>
      <c r="H2" s="1"/>
      <c r="I2" s="13"/>
      <c r="J2" s="13"/>
    </row>
    <row r="3" spans="1:10" ht="12.75">
      <c r="A3" s="1" t="s">
        <v>7</v>
      </c>
      <c r="B3" s="1"/>
      <c r="H3" s="1"/>
      <c r="I3" s="13"/>
      <c r="J3" s="13"/>
    </row>
    <row r="4" spans="1:2" ht="12.75">
      <c r="A4" s="1"/>
      <c r="B4" s="1"/>
    </row>
    <row r="5" spans="1:7" ht="13.5" thickBot="1">
      <c r="A5" s="1" t="s">
        <v>30</v>
      </c>
      <c r="G5" s="35" t="s">
        <v>31</v>
      </c>
    </row>
    <row r="6" spans="1:7" ht="45">
      <c r="A6" s="2"/>
      <c r="B6" s="2"/>
      <c r="C6" s="15" t="s">
        <v>23</v>
      </c>
      <c r="D6" s="16" t="s">
        <v>9</v>
      </c>
      <c r="E6" s="16" t="s">
        <v>8</v>
      </c>
      <c r="F6" s="17" t="s">
        <v>9</v>
      </c>
      <c r="G6" s="9" t="s">
        <v>22</v>
      </c>
    </row>
    <row r="7" spans="1:7" ht="15.75">
      <c r="A7" s="21" t="s">
        <v>0</v>
      </c>
      <c r="B7" s="22" t="s">
        <v>1</v>
      </c>
      <c r="C7" s="23"/>
      <c r="D7" s="24" t="s">
        <v>10</v>
      </c>
      <c r="E7" s="24" t="s">
        <v>2</v>
      </c>
      <c r="F7" s="25" t="s">
        <v>2</v>
      </c>
      <c r="G7" s="26"/>
    </row>
    <row r="8" spans="1:7" ht="12.75">
      <c r="A8" s="3">
        <v>1</v>
      </c>
      <c r="B8" s="14" t="s">
        <v>24</v>
      </c>
      <c r="C8" s="18">
        <v>251</v>
      </c>
      <c r="D8" s="20">
        <v>75526.7</v>
      </c>
      <c r="E8" s="18">
        <v>427.57</v>
      </c>
      <c r="F8" s="19">
        <v>214305.7</v>
      </c>
      <c r="G8" s="10">
        <f>D8+F8</f>
        <v>289832.4</v>
      </c>
    </row>
    <row r="9" spans="1:7" ht="12.75">
      <c r="A9" s="3">
        <v>2</v>
      </c>
      <c r="B9" s="14" t="s">
        <v>25</v>
      </c>
      <c r="C9" s="18">
        <v>110</v>
      </c>
      <c r="D9" s="20">
        <v>33100.09</v>
      </c>
      <c r="E9" s="18">
        <v>57</v>
      </c>
      <c r="F9" s="19">
        <v>28570.01</v>
      </c>
      <c r="G9" s="10">
        <f>D9+F9</f>
        <v>61670.09999999999</v>
      </c>
    </row>
    <row r="10" spans="1:7" ht="12.75">
      <c r="A10" s="3">
        <v>3</v>
      </c>
      <c r="B10" s="14" t="s">
        <v>3</v>
      </c>
      <c r="C10" s="18">
        <v>140</v>
      </c>
      <c r="D10" s="20">
        <v>42126.63</v>
      </c>
      <c r="E10" s="18">
        <v>76.85</v>
      </c>
      <c r="F10" s="19">
        <v>38518.57</v>
      </c>
      <c r="G10" s="10">
        <f aca="true" t="shared" si="0" ref="G10:G21">D10+F10</f>
        <v>80645.2</v>
      </c>
    </row>
    <row r="11" spans="1:7" ht="12.75">
      <c r="A11" s="3">
        <v>4</v>
      </c>
      <c r="B11" s="14" t="s">
        <v>16</v>
      </c>
      <c r="C11" s="18">
        <v>93</v>
      </c>
      <c r="D11" s="20">
        <v>27985.03</v>
      </c>
      <c r="E11" s="18">
        <v>88.56</v>
      </c>
      <c r="F11" s="19">
        <v>44388.8</v>
      </c>
      <c r="G11" s="10">
        <f t="shared" si="0"/>
        <v>72373.83</v>
      </c>
    </row>
    <row r="12" spans="1:7" ht="12.75">
      <c r="A12" s="3">
        <v>5</v>
      </c>
      <c r="B12" s="14" t="s">
        <v>17</v>
      </c>
      <c r="C12" s="33">
        <v>100</v>
      </c>
      <c r="D12" s="20">
        <v>30090.43</v>
      </c>
      <c r="E12" s="18">
        <v>91.12</v>
      </c>
      <c r="F12" s="19">
        <v>45670.97</v>
      </c>
      <c r="G12" s="10">
        <f t="shared" si="0"/>
        <v>75761.4</v>
      </c>
    </row>
    <row r="13" spans="1:7" ht="12.75">
      <c r="A13" s="3">
        <v>6</v>
      </c>
      <c r="B13" s="14" t="s">
        <v>26</v>
      </c>
      <c r="C13" s="18">
        <v>230</v>
      </c>
      <c r="D13" s="20">
        <v>69208.04</v>
      </c>
      <c r="E13" s="18">
        <v>125.7</v>
      </c>
      <c r="F13" s="19">
        <v>63003.06</v>
      </c>
      <c r="G13" s="10">
        <f t="shared" si="0"/>
        <v>132211.09999999998</v>
      </c>
    </row>
    <row r="14" spans="1:7" ht="12.75">
      <c r="A14" s="3">
        <v>7</v>
      </c>
      <c r="B14" s="14" t="s">
        <v>15</v>
      </c>
      <c r="C14" s="18">
        <v>70</v>
      </c>
      <c r="D14" s="20">
        <v>21063.1</v>
      </c>
      <c r="E14" s="18">
        <v>79.14</v>
      </c>
      <c r="F14" s="19">
        <v>39666.2</v>
      </c>
      <c r="G14" s="10">
        <f t="shared" si="0"/>
        <v>60729.299999999996</v>
      </c>
    </row>
    <row r="15" spans="1:7" ht="12.75">
      <c r="A15" s="3">
        <v>8</v>
      </c>
      <c r="B15" s="14" t="s">
        <v>4</v>
      </c>
      <c r="C15" s="18">
        <v>644</v>
      </c>
      <c r="D15" s="20">
        <v>193782.66</v>
      </c>
      <c r="E15" s="18">
        <v>268.39</v>
      </c>
      <c r="F15" s="19">
        <v>134521.84</v>
      </c>
      <c r="G15" s="10">
        <f t="shared" si="0"/>
        <v>328304.5</v>
      </c>
    </row>
    <row r="16" spans="1:7" ht="12.75">
      <c r="A16" s="3">
        <v>9</v>
      </c>
      <c r="B16" s="14" t="s">
        <v>18</v>
      </c>
      <c r="C16" s="18">
        <v>230</v>
      </c>
      <c r="D16" s="20">
        <v>69208.03</v>
      </c>
      <c r="E16" s="18">
        <v>105.7</v>
      </c>
      <c r="F16" s="19">
        <v>52978.67</v>
      </c>
      <c r="G16" s="10">
        <f t="shared" si="0"/>
        <v>122186.7</v>
      </c>
    </row>
    <row r="17" spans="1:7" ht="12.75">
      <c r="A17" s="3">
        <v>10</v>
      </c>
      <c r="B17" s="14" t="s">
        <v>11</v>
      </c>
      <c r="C17" s="18">
        <v>645</v>
      </c>
      <c r="D17" s="20">
        <v>194084.18</v>
      </c>
      <c r="E17" s="18">
        <v>233.4</v>
      </c>
      <c r="F17" s="19">
        <v>116984.82</v>
      </c>
      <c r="G17" s="10">
        <f t="shared" si="0"/>
        <v>311069</v>
      </c>
    </row>
    <row r="18" spans="1:7" ht="12.75">
      <c r="A18" s="3">
        <v>11</v>
      </c>
      <c r="B18" s="14" t="s">
        <v>5</v>
      </c>
      <c r="C18" s="18">
        <v>184</v>
      </c>
      <c r="D18" s="20">
        <v>82748.62</v>
      </c>
      <c r="E18" s="18">
        <v>167</v>
      </c>
      <c r="F18" s="19">
        <v>123149.18</v>
      </c>
      <c r="G18" s="10">
        <f t="shared" si="0"/>
        <v>205897.8</v>
      </c>
    </row>
    <row r="19" spans="1:7" ht="12.75">
      <c r="A19" s="3">
        <v>12</v>
      </c>
      <c r="B19" s="14" t="s">
        <v>27</v>
      </c>
      <c r="C19" s="18">
        <v>275</v>
      </c>
      <c r="D19" s="20">
        <v>88767.21</v>
      </c>
      <c r="E19" s="18">
        <v>245.7</v>
      </c>
      <c r="F19" s="19">
        <v>69449.09</v>
      </c>
      <c r="G19" s="10">
        <f t="shared" si="0"/>
        <v>158216.3</v>
      </c>
    </row>
    <row r="20" spans="1:7" ht="12.75">
      <c r="A20" s="3">
        <v>13</v>
      </c>
      <c r="B20" s="14" t="s">
        <v>13</v>
      </c>
      <c r="C20" s="18">
        <v>295</v>
      </c>
      <c r="D20" s="20">
        <v>209128.75</v>
      </c>
      <c r="E20" s="18">
        <v>138.56</v>
      </c>
      <c r="F20" s="19">
        <v>119059.15</v>
      </c>
      <c r="G20" s="10">
        <f t="shared" si="0"/>
        <v>328187.9</v>
      </c>
    </row>
    <row r="21" spans="1:7" ht="12.75">
      <c r="A21" s="3">
        <v>14</v>
      </c>
      <c r="B21" s="14" t="s">
        <v>14</v>
      </c>
      <c r="C21" s="18">
        <v>695</v>
      </c>
      <c r="D21" s="20">
        <v>55366.99</v>
      </c>
      <c r="E21" s="18">
        <v>237.54</v>
      </c>
      <c r="F21" s="19">
        <v>83704.01</v>
      </c>
      <c r="G21" s="10">
        <f t="shared" si="0"/>
        <v>139071</v>
      </c>
    </row>
    <row r="22" spans="1:7" ht="12.75">
      <c r="A22" s="3">
        <v>15</v>
      </c>
      <c r="B22" s="14" t="s">
        <v>19</v>
      </c>
      <c r="C22" s="18">
        <v>110</v>
      </c>
      <c r="D22" s="20">
        <v>33099.5</v>
      </c>
      <c r="E22" s="18">
        <v>71.42</v>
      </c>
      <c r="F22" s="19">
        <v>35797</v>
      </c>
      <c r="G22" s="10">
        <f>D22+F22</f>
        <v>68896.5</v>
      </c>
    </row>
    <row r="23" spans="1:7" ht="12.75">
      <c r="A23" s="3">
        <v>16</v>
      </c>
      <c r="B23" s="14" t="s">
        <v>28</v>
      </c>
      <c r="C23" s="18">
        <v>100</v>
      </c>
      <c r="D23" s="20">
        <v>30090.23</v>
      </c>
      <c r="E23" s="18">
        <v>96.85</v>
      </c>
      <c r="F23" s="19">
        <v>48542.77</v>
      </c>
      <c r="G23" s="10">
        <f>D23+F23</f>
        <v>78633</v>
      </c>
    </row>
    <row r="24" spans="1:7" ht="12.75">
      <c r="A24" s="3">
        <v>17</v>
      </c>
      <c r="B24" s="14" t="s">
        <v>20</v>
      </c>
      <c r="C24" s="18">
        <v>182</v>
      </c>
      <c r="D24" s="20">
        <v>54765.35</v>
      </c>
      <c r="E24" s="18">
        <v>103.41</v>
      </c>
      <c r="F24" s="19">
        <v>51831.65</v>
      </c>
      <c r="G24" s="10">
        <f>D24+F24</f>
        <v>106597</v>
      </c>
    </row>
    <row r="25" spans="1:7" ht="12.75">
      <c r="A25" s="3"/>
      <c r="B25" s="14"/>
      <c r="C25" s="18"/>
      <c r="D25" s="19"/>
      <c r="E25" s="34"/>
      <c r="F25" s="19"/>
      <c r="G25" s="10"/>
    </row>
    <row r="26" spans="1:7" ht="13.5" thickBot="1">
      <c r="A26" s="27"/>
      <c r="B26" s="28" t="s">
        <v>6</v>
      </c>
      <c r="C26" s="29">
        <f>SUM(C8:C25)</f>
        <v>4354</v>
      </c>
      <c r="D26" s="30">
        <f>SUM(D8:D25)-0.03</f>
        <v>1310141.5099999998</v>
      </c>
      <c r="E26" s="30">
        <f>SUM(E8:E25)</f>
        <v>2613.91</v>
      </c>
      <c r="F26" s="31">
        <f>SUM(F8:F25)+0.03</f>
        <v>1310141.52</v>
      </c>
      <c r="G26" s="32">
        <f>D26+F26</f>
        <v>2620283.03</v>
      </c>
    </row>
    <row r="27" spans="1:7" ht="12.75">
      <c r="A27" s="12"/>
      <c r="B27" s="5"/>
      <c r="C27" s="6"/>
      <c r="D27" s="6"/>
      <c r="E27" s="6"/>
      <c r="F27" s="7"/>
      <c r="G27" s="6"/>
    </row>
    <row r="28" spans="1:5" ht="12.75">
      <c r="A28" s="6"/>
      <c r="B28" s="6"/>
      <c r="C28" s="6"/>
      <c r="D28" s="7"/>
      <c r="E28" s="6"/>
    </row>
    <row r="29" spans="1:4" ht="12.75">
      <c r="A29" s="6"/>
      <c r="B29" s="5"/>
      <c r="C29" s="6"/>
      <c r="D29" s="6"/>
    </row>
    <row r="30" spans="1:4" ht="12.75">
      <c r="A30" s="6"/>
      <c r="B30" s="5"/>
      <c r="C30" s="6"/>
      <c r="D30" s="6"/>
    </row>
    <row r="31" spans="1:5" ht="12.75">
      <c r="A31" s="6"/>
      <c r="B31" s="6"/>
      <c r="C31" s="6"/>
      <c r="D31" s="7"/>
      <c r="E31" s="6"/>
    </row>
    <row r="32" spans="1:11" ht="12.75">
      <c r="A32" s="4"/>
      <c r="C32" s="13"/>
      <c r="D32" s="13"/>
      <c r="G32" s="1"/>
      <c r="H32" s="1"/>
      <c r="I32" s="13"/>
      <c r="J32" s="13"/>
      <c r="K32" s="13"/>
    </row>
    <row r="33" spans="1:11" ht="12.75">
      <c r="A33" s="8"/>
      <c r="C33" s="13"/>
      <c r="D33" s="13"/>
      <c r="G33" s="1"/>
      <c r="H33" s="1"/>
      <c r="I33" s="13"/>
      <c r="J33" s="13"/>
      <c r="K33" s="13"/>
    </row>
    <row r="34" spans="1:11" ht="12.75">
      <c r="A34" s="8"/>
      <c r="G34" s="1"/>
      <c r="H34" s="1"/>
      <c r="I34" s="1"/>
      <c r="J34" s="1"/>
      <c r="K34" s="1"/>
    </row>
    <row r="35" ht="12.75">
      <c r="A35" s="8"/>
    </row>
    <row r="36" spans="1:10" ht="12.75">
      <c r="A36" s="8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8"/>
      <c r="B37" s="1"/>
      <c r="C37" s="13"/>
      <c r="D37" s="1"/>
      <c r="E37" s="1"/>
      <c r="F37" s="1"/>
      <c r="G37" s="1"/>
      <c r="H37" s="13"/>
      <c r="I37" s="13"/>
      <c r="J37" s="13"/>
    </row>
    <row r="38" spans="1:10" ht="12.75">
      <c r="A38" s="8"/>
      <c r="B38" s="1"/>
      <c r="C38" s="13"/>
      <c r="D38" s="1"/>
      <c r="E38" s="1"/>
      <c r="F38" s="1"/>
      <c r="G38" s="1"/>
      <c r="H38" s="13"/>
      <c r="I38" s="13"/>
      <c r="J38" s="13"/>
    </row>
    <row r="39" spans="1:10" ht="12.75">
      <c r="A39" s="8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8"/>
      <c r="B40" s="1"/>
      <c r="C40" s="1"/>
      <c r="D40" s="1"/>
      <c r="E40" s="1"/>
      <c r="F40" s="1"/>
      <c r="G40" s="1"/>
      <c r="H40" s="1"/>
      <c r="I40" s="1"/>
      <c r="J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1"/>
      <c r="K41" s="11"/>
    </row>
    <row r="42" spans="5:11" ht="12.75">
      <c r="E42" s="1"/>
      <c r="J42" s="11"/>
      <c r="K42" s="11"/>
    </row>
    <row r="43" ht="12.75">
      <c r="E43" s="1"/>
    </row>
    <row r="45" ht="12.75">
      <c r="D45" t="s">
        <v>12</v>
      </c>
    </row>
  </sheetData>
  <sheetProtection/>
  <printOptions/>
  <pageMargins left="0.75" right="0.17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2018-05-29T10:21:15Z</cp:lastPrinted>
  <dcterms:created xsi:type="dcterms:W3CDTF">1996-10-14T23:33:28Z</dcterms:created>
  <dcterms:modified xsi:type="dcterms:W3CDTF">2018-05-31T06:36:41Z</dcterms:modified>
  <cp:category/>
  <cp:version/>
  <cp:contentType/>
  <cp:contentStatus/>
</cp:coreProperties>
</file>